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oHenriquez/000 Jo Henriquez/99 Misc Useful Docs/99 MISC PRODUCTION/JACH Utilities/"/>
    </mc:Choice>
  </mc:AlternateContent>
  <bookViews>
    <workbookView xWindow="480" yWindow="480" windowWidth="25120" windowHeight="17000" tabRatio="500"/>
  </bookViews>
  <sheets>
    <sheet name="Sheet1" sheetId="1" r:id="rId1"/>
    <sheet name="Sheet2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1" l="1"/>
  <c r="D7" i="1"/>
  <c r="I4" i="1"/>
  <c r="D8" i="1"/>
  <c r="D9" i="1"/>
  <c r="F3" i="2"/>
  <c r="C6" i="2"/>
  <c r="H3" i="2"/>
  <c r="C7" i="2"/>
  <c r="C8" i="2"/>
</calcChain>
</file>

<file path=xl/sharedStrings.xml><?xml version="1.0" encoding="utf-8"?>
<sst xmlns="http://schemas.openxmlformats.org/spreadsheetml/2006/main" count="26" uniqueCount="13">
  <si>
    <t>CALL</t>
  </si>
  <si>
    <t>Meal 1 OUT</t>
  </si>
  <si>
    <t>Meal 1 IN</t>
  </si>
  <si>
    <t>WRAP</t>
  </si>
  <si>
    <t>/</t>
  </si>
  <si>
    <t>MPVs</t>
  </si>
  <si>
    <t>NDB (if yes, must type "yes")</t>
  </si>
  <si>
    <t>MPV</t>
  </si>
  <si>
    <t>Rate</t>
  </si>
  <si>
    <t>Lunch Penalties:</t>
  </si>
  <si>
    <t>Breakfast Penalties:</t>
  </si>
  <si>
    <t>TOTAL Penalties:</t>
  </si>
  <si>
    <t>JACH'S MPV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</si>
</sst>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h:mm:ss;@"/>
    <numFmt numFmtId="167" formatCode="_(* #,##0.0_);_(* \(#,##0.0\);_(* &quot;-&quot;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b/>
      <sz val="16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3">
    <xf numFmtId="0" fontId="0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0" fontId="0" fillId="3" borderId="4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3" borderId="0" xfId="0" applyFill="1" applyBorder="1" applyProtection="1"/>
    <xf numFmtId="164" fontId="4" fillId="3" borderId="0" xfId="1" applyFont="1" applyFill="1" applyBorder="1" applyProtection="1"/>
    <xf numFmtId="0" fontId="3" fillId="3" borderId="5" xfId="0" applyFont="1" applyFill="1" applyBorder="1" applyProtection="1"/>
    <xf numFmtId="1" fontId="0" fillId="0" borderId="12" xfId="0" applyNumberFormat="1" applyBorder="1" applyProtection="1"/>
    <xf numFmtId="1" fontId="0" fillId="0" borderId="13" xfId="0" applyNumberFormat="1" applyBorder="1" applyAlignment="1" applyProtection="1">
      <alignment horizontal="center"/>
    </xf>
    <xf numFmtId="1" fontId="0" fillId="0" borderId="14" xfId="0" applyNumberFormat="1" applyBorder="1" applyProtection="1"/>
    <xf numFmtId="0" fontId="3" fillId="0" borderId="5" xfId="0" applyFont="1" applyBorder="1" applyProtection="1"/>
    <xf numFmtId="166" fontId="0" fillId="4" borderId="8" xfId="0" applyNumberFormat="1" applyFill="1" applyBorder="1" applyProtection="1"/>
    <xf numFmtId="0" fontId="0" fillId="4" borderId="9" xfId="0" applyFill="1" applyBorder="1" applyProtection="1"/>
    <xf numFmtId="1" fontId="0" fillId="4" borderId="9" xfId="0" applyNumberFormat="1" applyFill="1" applyBorder="1" applyProtection="1"/>
    <xf numFmtId="0" fontId="3" fillId="4" borderId="10" xfId="0" applyFont="1" applyFill="1" applyBorder="1" applyProtection="1"/>
    <xf numFmtId="167" fontId="0" fillId="0" borderId="6" xfId="0" applyNumberFormat="1" applyBorder="1" applyProtection="1">
      <protection locked="0"/>
    </xf>
    <xf numFmtId="167" fontId="0" fillId="0" borderId="7" xfId="0" applyNumberFormat="1" applyBorder="1" applyProtection="1">
      <protection locked="0"/>
    </xf>
    <xf numFmtId="0" fontId="0" fillId="0" borderId="11" xfId="0" applyBorder="1" applyProtection="1">
      <protection locked="0"/>
    </xf>
    <xf numFmtId="166" fontId="0" fillId="0" borderId="0" xfId="0" applyNumberFormat="1" applyFill="1" applyBorder="1" applyProtection="1"/>
    <xf numFmtId="0" fontId="0" fillId="0" borderId="0" xfId="0" applyFill="1" applyBorder="1" applyProtection="1"/>
    <xf numFmtId="1" fontId="0" fillId="0" borderId="0" xfId="0" applyNumberFormat="1" applyFill="1" applyBorder="1" applyProtection="1"/>
    <xf numFmtId="0" fontId="3" fillId="0" borderId="0" xfId="0" applyFont="1" applyFill="1" applyBorder="1" applyProtection="1"/>
    <xf numFmtId="0" fontId="3" fillId="5" borderId="18" xfId="0" applyFont="1" applyFill="1" applyBorder="1"/>
    <xf numFmtId="164" fontId="0" fillId="0" borderId="19" xfId="1" applyFont="1" applyBorder="1"/>
    <xf numFmtId="164" fontId="0" fillId="0" borderId="21" xfId="1" applyFont="1" applyBorder="1"/>
    <xf numFmtId="164" fontId="0" fillId="6" borderId="15" xfId="1" applyFont="1" applyFill="1" applyBorder="1"/>
    <xf numFmtId="164" fontId="0" fillId="6" borderId="16" xfId="1" applyFont="1" applyFill="1" applyBorder="1"/>
    <xf numFmtId="0" fontId="0" fillId="7" borderId="12" xfId="0" applyFill="1" applyBorder="1" applyAlignment="1">
      <alignment horizontal="left"/>
    </xf>
    <xf numFmtId="0" fontId="0" fillId="7" borderId="13" xfId="0" applyFill="1" applyBorder="1" applyAlignment="1">
      <alignment horizontal="left"/>
    </xf>
    <xf numFmtId="164" fontId="0" fillId="7" borderId="15" xfId="1" applyFont="1" applyFill="1" applyBorder="1"/>
    <xf numFmtId="0" fontId="3" fillId="5" borderId="17" xfId="0" applyFont="1" applyFill="1" applyBorder="1" applyAlignment="1">
      <alignment horizontal="center"/>
    </xf>
    <xf numFmtId="1" fontId="0" fillId="0" borderId="6" xfId="6" applyNumberFormat="1" applyFont="1" applyBorder="1" applyAlignment="1">
      <alignment horizontal="center"/>
    </xf>
    <xf numFmtId="1" fontId="0" fillId="0" borderId="20" xfId="6" applyNumberFormat="1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164" fontId="1" fillId="0" borderId="23" xfId="1" applyFont="1" applyFill="1" applyBorder="1" applyAlignment="1">
      <alignment horizontal="right"/>
    </xf>
    <xf numFmtId="0" fontId="7" fillId="2" borderId="1" xfId="0" applyFont="1" applyFill="1" applyBorder="1" applyAlignment="1" applyProtection="1">
      <alignment horizontal="center"/>
    </xf>
    <xf numFmtId="0" fontId="7" fillId="2" borderId="2" xfId="0" applyFont="1" applyFill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/>
    </xf>
    <xf numFmtId="0" fontId="0" fillId="6" borderId="12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8" xfId="0" applyFill="1" applyBorder="1" applyAlignment="1">
      <alignment horizontal="left"/>
    </xf>
    <xf numFmtId="0" fontId="0" fillId="6" borderId="9" xfId="0" applyFill="1" applyBorder="1" applyAlignment="1">
      <alignment horizontal="left"/>
    </xf>
    <xf numFmtId="0" fontId="0" fillId="8" borderId="0" xfId="0" applyFill="1"/>
    <xf numFmtId="0" fontId="0" fillId="8" borderId="0" xfId="0" applyFill="1" applyBorder="1" applyProtection="1"/>
    <xf numFmtId="1" fontId="0" fillId="8" borderId="12" xfId="0" applyNumberFormat="1" applyFill="1" applyBorder="1" applyProtection="1"/>
    <xf numFmtId="1" fontId="0" fillId="8" borderId="13" xfId="0" applyNumberFormat="1" applyFill="1" applyBorder="1" applyAlignment="1" applyProtection="1">
      <alignment horizontal="center"/>
    </xf>
    <xf numFmtId="1" fontId="0" fillId="8" borderId="14" xfId="0" applyNumberFormat="1" applyFill="1" applyBorder="1" applyProtection="1"/>
    <xf numFmtId="1" fontId="0" fillId="8" borderId="0" xfId="0" applyNumberFormat="1" applyFill="1"/>
    <xf numFmtId="166" fontId="0" fillId="8" borderId="0" xfId="0" applyNumberFormat="1" applyFill="1" applyBorder="1" applyProtection="1"/>
    <xf numFmtId="1" fontId="0" fillId="8" borderId="0" xfId="0" applyNumberFormat="1" applyFill="1" applyBorder="1" applyProtection="1"/>
    <xf numFmtId="0" fontId="3" fillId="8" borderId="0" xfId="0" applyFont="1" applyFill="1" applyBorder="1" applyProtection="1"/>
    <xf numFmtId="0" fontId="0" fillId="8" borderId="0" xfId="0" applyFill="1" applyAlignment="1">
      <alignment horizontal="center"/>
    </xf>
  </cellXfs>
  <cellStyles count="23">
    <cellStyle name="Comma" xfId="6" builtinId="3"/>
    <cellStyle name="Currency" xfId="1" builtinId="4"/>
    <cellStyle name="Followed Hyperlink" xfId="3" builtinId="9" hidden="1"/>
    <cellStyle name="Followed Hyperlink" xfId="5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2" builtinId="8" hidden="1"/>
    <cellStyle name="Hyperlink" xfId="4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tabSelected="1" workbookViewId="0">
      <selection activeCell="C4" sqref="C4"/>
    </sheetView>
  </sheetViews>
  <sheetFormatPr baseColWidth="10" defaultRowHeight="16" x14ac:dyDescent="0.2"/>
  <cols>
    <col min="1" max="1" width="2.33203125" style="41" customWidth="1"/>
    <col min="2" max="5" width="10.83203125" style="41"/>
    <col min="6" max="6" width="10.83203125" style="41" customWidth="1"/>
    <col min="7" max="7" width="3" style="41" customWidth="1"/>
    <col min="8" max="8" width="2" style="41" bestFit="1" customWidth="1"/>
    <col min="9" max="9" width="3" style="41" customWidth="1"/>
    <col min="10" max="10" width="7.1640625" style="41" customWidth="1"/>
    <col min="11" max="11" width="10.83203125" style="41"/>
    <col min="12" max="12" width="6.6640625" style="41" customWidth="1"/>
    <col min="13" max="16384" width="10.83203125" style="41"/>
  </cols>
  <sheetData>
    <row r="1" spans="2:12" ht="17" thickBot="1" x14ac:dyDescent="0.25"/>
    <row r="2" spans="2:12" ht="21" x14ac:dyDescent="0.25">
      <c r="B2" s="34" t="s">
        <v>12</v>
      </c>
      <c r="C2" s="35"/>
      <c r="D2" s="35"/>
      <c r="E2" s="35"/>
      <c r="F2" s="35"/>
      <c r="G2" s="35"/>
      <c r="H2" s="35"/>
      <c r="I2" s="35"/>
      <c r="J2" s="36"/>
    </row>
    <row r="3" spans="2:12" ht="20" thickBot="1" x14ac:dyDescent="0.3">
      <c r="B3" s="1" t="s">
        <v>0</v>
      </c>
      <c r="C3" s="2" t="s">
        <v>1</v>
      </c>
      <c r="D3" s="2" t="s">
        <v>2</v>
      </c>
      <c r="E3" s="2" t="s">
        <v>3</v>
      </c>
      <c r="F3" s="3" t="s">
        <v>6</v>
      </c>
      <c r="G3" s="4"/>
      <c r="H3" s="4"/>
      <c r="I3" s="4"/>
      <c r="J3" s="5"/>
    </row>
    <row r="4" spans="2:12" ht="17" thickBot="1" x14ac:dyDescent="0.25">
      <c r="B4" s="14"/>
      <c r="C4" s="15"/>
      <c r="D4" s="15"/>
      <c r="E4" s="15"/>
      <c r="F4" s="16"/>
      <c r="G4" s="43">
        <f>IF(F4="YES",0,IF((((C4-B4)-6))&lt;=0.2,0,ROUNDUP((((C4-B4)-6)/0.5),0)))</f>
        <v>0</v>
      </c>
      <c r="H4" s="44" t="s">
        <v>4</v>
      </c>
      <c r="I4" s="45">
        <f>IF(ROUNDUP(((((E4-D4)-6)/0.5)),0)&lt;=1,0,ROUNDUP(((((E4-D4)-6)/0.5)),0))</f>
        <v>0</v>
      </c>
      <c r="J4" s="9" t="s">
        <v>5</v>
      </c>
      <c r="K4" s="46"/>
    </row>
    <row r="5" spans="2:12" ht="17" thickBot="1" x14ac:dyDescent="0.25">
      <c r="B5" s="10"/>
      <c r="C5" s="10"/>
      <c r="D5" s="11"/>
      <c r="E5" s="11"/>
      <c r="F5" s="11"/>
      <c r="G5" s="11"/>
      <c r="H5" s="11"/>
      <c r="I5" s="12"/>
      <c r="J5" s="13"/>
    </row>
    <row r="6" spans="2:12" ht="17" thickBot="1" x14ac:dyDescent="0.25">
      <c r="B6" s="47"/>
      <c r="C6" s="47"/>
      <c r="D6" s="42"/>
      <c r="E6" s="42"/>
      <c r="F6" s="42"/>
      <c r="G6" s="42"/>
      <c r="H6" s="42"/>
      <c r="I6" s="48"/>
      <c r="J6" s="49"/>
    </row>
    <row r="7" spans="2:12" ht="17" thickBot="1" x14ac:dyDescent="0.25">
      <c r="B7" s="37" t="s">
        <v>10</v>
      </c>
      <c r="C7" s="38"/>
      <c r="D7" s="24">
        <f>VLOOKUP(G4,B12:C18,2)</f>
        <v>0</v>
      </c>
    </row>
    <row r="8" spans="2:12" ht="17" thickBot="1" x14ac:dyDescent="0.25">
      <c r="B8" s="39" t="s">
        <v>9</v>
      </c>
      <c r="C8" s="40"/>
      <c r="D8" s="25">
        <f>VLOOKUP(I4,B12:D18,2)</f>
        <v>0</v>
      </c>
    </row>
    <row r="9" spans="2:12" ht="17" thickBot="1" x14ac:dyDescent="0.25">
      <c r="B9" s="26" t="s">
        <v>11</v>
      </c>
      <c r="C9" s="27"/>
      <c r="D9" s="28">
        <f>SUM(D7:D8)</f>
        <v>0</v>
      </c>
    </row>
    <row r="10" spans="2:12" ht="17" thickBot="1" x14ac:dyDescent="0.25"/>
    <row r="11" spans="2:12" x14ac:dyDescent="0.2">
      <c r="B11" s="29" t="s">
        <v>7</v>
      </c>
      <c r="C11" s="21" t="s">
        <v>8</v>
      </c>
    </row>
    <row r="12" spans="2:12" x14ac:dyDescent="0.2">
      <c r="B12" s="32">
        <v>0</v>
      </c>
      <c r="C12" s="33">
        <v>0</v>
      </c>
    </row>
    <row r="13" spans="2:12" x14ac:dyDescent="0.2">
      <c r="B13" s="30">
        <v>1</v>
      </c>
      <c r="C13" s="22">
        <v>7.5</v>
      </c>
    </row>
    <row r="14" spans="2:12" x14ac:dyDescent="0.2">
      <c r="B14" s="30">
        <v>2</v>
      </c>
      <c r="C14" s="22">
        <v>17.5</v>
      </c>
    </row>
    <row r="15" spans="2:12" x14ac:dyDescent="0.2">
      <c r="B15" s="30">
        <v>3</v>
      </c>
      <c r="C15" s="22">
        <v>30</v>
      </c>
    </row>
    <row r="16" spans="2:12" x14ac:dyDescent="0.2">
      <c r="B16" s="30">
        <v>4</v>
      </c>
      <c r="C16" s="22">
        <v>32.5</v>
      </c>
      <c r="L16" s="50"/>
    </row>
    <row r="17" spans="2:3" x14ac:dyDescent="0.2">
      <c r="B17" s="30">
        <v>5</v>
      </c>
      <c r="C17" s="22">
        <v>45</v>
      </c>
    </row>
    <row r="18" spans="2:3" ht="17" thickBot="1" x14ac:dyDescent="0.25">
      <c r="B18" s="31">
        <v>6</v>
      </c>
      <c r="C18" s="23">
        <v>57.5</v>
      </c>
    </row>
  </sheetData>
  <sheetProtection sheet="1" objects="1" scenarios="1" selectLockedCells="1"/>
  <mergeCells count="3">
    <mergeCell ref="B2:J2"/>
    <mergeCell ref="B7:C7"/>
    <mergeCell ref="B8:C8"/>
  </mergeCells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sqref="A1:I17"/>
    </sheetView>
  </sheetViews>
  <sheetFormatPr baseColWidth="10" defaultRowHeight="16" x14ac:dyDescent="0.2"/>
  <sheetData>
    <row r="1" spans="1:9" ht="21" x14ac:dyDescent="0.25">
      <c r="A1" s="34" t="s">
        <v>12</v>
      </c>
      <c r="B1" s="35"/>
      <c r="C1" s="35"/>
      <c r="D1" s="35"/>
      <c r="E1" s="35"/>
      <c r="F1" s="35"/>
      <c r="G1" s="35"/>
      <c r="H1" s="35"/>
      <c r="I1" s="36"/>
    </row>
    <row r="2" spans="1:9" ht="20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3" t="s">
        <v>6</v>
      </c>
      <c r="F2" s="4"/>
      <c r="G2" s="4"/>
      <c r="H2" s="4"/>
      <c r="I2" s="5"/>
    </row>
    <row r="3" spans="1:9" ht="17" thickBot="1" x14ac:dyDescent="0.25">
      <c r="A3" s="14"/>
      <c r="B3" s="15"/>
      <c r="C3" s="15"/>
      <c r="D3" s="15"/>
      <c r="E3" s="16"/>
      <c r="F3" s="6">
        <f>IF(E3="YES",0,IF((((B3-A3)-6))&lt;=0.2,0,ROUNDUP((((B3-A3)-6)/0.5),0)))</f>
        <v>0</v>
      </c>
      <c r="G3" s="7" t="s">
        <v>4</v>
      </c>
      <c r="H3" s="8">
        <f>IF(ROUNDUP(((((D3-C3)-6)/0.5)),0)&lt;=1,0,ROUNDUP(((((D3-C3)-6)/0.5)),0))</f>
        <v>0</v>
      </c>
      <c r="I3" s="9" t="s">
        <v>5</v>
      </c>
    </row>
    <row r="4" spans="1:9" ht="17" thickBot="1" x14ac:dyDescent="0.25">
      <c r="A4" s="10"/>
      <c r="B4" s="10"/>
      <c r="C4" s="11"/>
      <c r="D4" s="11"/>
      <c r="E4" s="11"/>
      <c r="F4" s="11"/>
      <c r="G4" s="11"/>
      <c r="H4" s="12"/>
      <c r="I4" s="13"/>
    </row>
    <row r="5" spans="1:9" ht="17" thickBot="1" x14ac:dyDescent="0.25">
      <c r="A5" s="17"/>
      <c r="B5" s="17"/>
      <c r="C5" s="18"/>
      <c r="D5" s="18"/>
      <c r="E5" s="18"/>
      <c r="F5" s="18"/>
      <c r="G5" s="18"/>
      <c r="H5" s="19"/>
      <c r="I5" s="20"/>
    </row>
    <row r="6" spans="1:9" ht="17" thickBot="1" x14ac:dyDescent="0.25">
      <c r="A6" s="37" t="s">
        <v>10</v>
      </c>
      <c r="B6" s="38"/>
      <c r="C6" s="24">
        <f>VLOOKUP(F3,A11:B17,2)</f>
        <v>0</v>
      </c>
    </row>
    <row r="7" spans="1:9" ht="17" thickBot="1" x14ac:dyDescent="0.25">
      <c r="A7" s="39" t="s">
        <v>9</v>
      </c>
      <c r="B7" s="40"/>
      <c r="C7" s="25">
        <f>VLOOKUP(H3,A11:C17,2)</f>
        <v>0</v>
      </c>
    </row>
    <row r="8" spans="1:9" ht="17" thickBot="1" x14ac:dyDescent="0.25">
      <c r="A8" s="26" t="s">
        <v>11</v>
      </c>
      <c r="B8" s="27"/>
      <c r="C8" s="28">
        <f>SUM(C6:C7)</f>
        <v>0</v>
      </c>
    </row>
    <row r="9" spans="1:9" ht="17" thickBot="1" x14ac:dyDescent="0.25"/>
    <row r="10" spans="1:9" x14ac:dyDescent="0.2">
      <c r="A10" s="29" t="s">
        <v>7</v>
      </c>
      <c r="B10" s="21" t="s">
        <v>8</v>
      </c>
    </row>
    <row r="11" spans="1:9" x14ac:dyDescent="0.2">
      <c r="A11" s="32">
        <v>0</v>
      </c>
      <c r="B11" s="33">
        <v>0</v>
      </c>
    </row>
    <row r="12" spans="1:9" x14ac:dyDescent="0.2">
      <c r="A12" s="30">
        <v>1</v>
      </c>
      <c r="B12" s="22">
        <v>7.5</v>
      </c>
    </row>
    <row r="13" spans="1:9" x14ac:dyDescent="0.2">
      <c r="A13" s="30">
        <v>2</v>
      </c>
      <c r="B13" s="22">
        <v>17.5</v>
      </c>
    </row>
    <row r="14" spans="1:9" x14ac:dyDescent="0.2">
      <c r="A14" s="30">
        <v>3</v>
      </c>
      <c r="B14" s="22">
        <v>30</v>
      </c>
    </row>
    <row r="15" spans="1:9" x14ac:dyDescent="0.2">
      <c r="A15" s="30">
        <v>4</v>
      </c>
      <c r="B15" s="22">
        <v>32.5</v>
      </c>
    </row>
    <row r="16" spans="1:9" x14ac:dyDescent="0.2">
      <c r="A16" s="30">
        <v>5</v>
      </c>
      <c r="B16" s="22">
        <v>45</v>
      </c>
    </row>
    <row r="17" spans="1:2" ht="17" thickBot="1" x14ac:dyDescent="0.25">
      <c r="A17" s="31">
        <v>6</v>
      </c>
      <c r="B17" s="23">
        <v>57.5</v>
      </c>
    </row>
  </sheetData>
  <mergeCells count="3">
    <mergeCell ref="A1:I1"/>
    <mergeCell ref="A6:B6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A. COHEN HENRIQUEZ</dc:creator>
  <cp:lastModifiedBy>JACH</cp:lastModifiedBy>
  <dcterms:created xsi:type="dcterms:W3CDTF">2015-03-27T21:41:50Z</dcterms:created>
  <dcterms:modified xsi:type="dcterms:W3CDTF">2016-12-11T19:32:17Z</dcterms:modified>
</cp:coreProperties>
</file>